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ariroil-my.sharepoint.com/personal/mahmud_alghali_sarir-oil_com/Documents/ملف العطاءات/"/>
    </mc:Choice>
  </mc:AlternateContent>
  <xr:revisionPtr revIDLastSave="0" documentId="8_{DDA022EA-3BA6-4E0A-BCF7-3C8EB4B3BA4C}" xr6:coauthVersionLast="47" xr6:coauthVersionMax="47" xr10:uidLastSave="{00000000-0000-0000-0000-000000000000}"/>
  <bookViews>
    <workbookView xWindow="-110" yWindow="-110" windowWidth="19420" windowHeight="10300" xr2:uid="{DC61E189-C300-4095-907B-57A4C9D29705}"/>
  </bookViews>
  <sheets>
    <sheet name="Balance Sheet" sheetId="1" r:id="rId1"/>
  </sheets>
  <externalReferences>
    <externalReference r:id="rId2"/>
    <externalReference r:id="rId3"/>
  </externalReferences>
  <definedNames>
    <definedName name="_01">#REF!</definedName>
    <definedName name="_02">'[2]02 Blue Horizon Oil Se Simtek'!$G$17</definedName>
    <definedName name="_03">'[2]03 GPsol GmbH &amp; Co. KG'!$G$17</definedName>
    <definedName name="_04">'[2]04 MEDOIL PETROLEUM SERVICE'!$G$17</definedName>
    <definedName name="_05">'[2]05 SOTECA Electric'!$G$17</definedName>
    <definedName name="_06">'[2]06 VAE CONTROLS'!$G$17</definedName>
    <definedName name="_07">'[2]07 Libyan Development Co'!$G$17</definedName>
    <definedName name="_08">'[2]08 Soulintec - Encon'!$G$18</definedName>
    <definedName name="_09">'[2]09 ALMASARAT &amp; KARAD TC'!$G$17</definedName>
    <definedName name="_10">'[2]10 Black Nile Oil Services'!$G$17</definedName>
    <definedName name="_11">'[2]11 GETS COMPANY'!$G$17</definedName>
    <definedName name="_12">'[2]12 Siemens Energy'!$G$17</definedName>
    <definedName name="_13">'[2]13 STOCKSIDE LLC'!$G$17</definedName>
    <definedName name="_14">'[2]14 Alwadi Communications Co'!$G$17</definedName>
    <definedName name="_15">'[2]15 FORES ENGINEERING SRL'!$G$17</definedName>
    <definedName name="_16">'[2]16 Baisco'!$G$18</definedName>
    <definedName name="_xlnm.Print_Area" localSheetId="0">'Balance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C54" i="1"/>
  <c r="E40" i="1"/>
  <c r="E54" i="1" s="1"/>
  <c r="D40" i="1"/>
  <c r="C40" i="1"/>
  <c r="E26" i="1"/>
  <c r="D26" i="1"/>
  <c r="C26" i="1"/>
  <c r="C23" i="1"/>
  <c r="C56" i="1" s="1"/>
  <c r="C58" i="1" s="1"/>
  <c r="E7" i="1"/>
  <c r="D7" i="1"/>
  <c r="C7" i="1"/>
  <c r="E6" i="1"/>
  <c r="E8" i="1" s="1"/>
  <c r="D6" i="1"/>
  <c r="D8" i="1" s="1"/>
  <c r="C6" i="1"/>
  <c r="C8" i="1" s="1"/>
  <c r="D23" i="1" l="1"/>
  <c r="D56" i="1" s="1"/>
  <c r="E23" i="1"/>
  <c r="E56" i="1" s="1"/>
</calcChain>
</file>

<file path=xl/sharedStrings.xml><?xml version="1.0" encoding="utf-8"?>
<sst xmlns="http://schemas.openxmlformats.org/spreadsheetml/2006/main" count="45" uniqueCount="45">
  <si>
    <t xml:space="preserve">
Company Name</t>
  </si>
  <si>
    <t xml:space="preserve">
Financial Position of the Company</t>
  </si>
  <si>
    <t xml:space="preserve">
Line item</t>
  </si>
  <si>
    <t>2022</t>
  </si>
  <si>
    <t>2023</t>
  </si>
  <si>
    <t>2024</t>
  </si>
  <si>
    <t xml:space="preserve">
Total Current assets</t>
  </si>
  <si>
    <t xml:space="preserve">
Cash in treasury and equivalents </t>
  </si>
  <si>
    <t xml:space="preserve">
Total Current Assets – Inventories</t>
  </si>
  <si>
    <t xml:space="preserve">
Cash and cash equivalents (banks)</t>
  </si>
  <si>
    <t xml:space="preserve">
Banks</t>
  </si>
  <si>
    <t xml:space="preserve">
Inventories</t>
  </si>
  <si>
    <t xml:space="preserve">
Work in progress</t>
  </si>
  <si>
    <t xml:space="preserve"> 
Receivables within one year</t>
  </si>
  <si>
    <t xml:space="preserve">
Debtors </t>
  </si>
  <si>
    <t xml:space="preserve">
Clients and Notes receivables</t>
  </si>
  <si>
    <t xml:space="preserve">
 Other debt balances</t>
  </si>
  <si>
    <t xml:space="preserve">
Prepaid expenses</t>
  </si>
  <si>
    <t xml:space="preserve">
Advances</t>
  </si>
  <si>
    <t xml:space="preserve">
Performance guarantees</t>
  </si>
  <si>
    <t xml:space="preserve">
Total Fixed Assed</t>
  </si>
  <si>
    <t xml:space="preserve">
Total Assets</t>
  </si>
  <si>
    <t>Total Current Liabilities</t>
  </si>
  <si>
    <t xml:space="preserve">
Creditors</t>
  </si>
  <si>
    <t xml:space="preserve">
Accrued expenses</t>
  </si>
  <si>
    <t xml:space="preserve">
Other non-current liabilities</t>
  </si>
  <si>
    <t xml:space="preserve">
Provisions</t>
  </si>
  <si>
    <t xml:space="preserve">
Long-term lease contracts</t>
  </si>
  <si>
    <t xml:space="preserve">
Short-term lease contracts
</t>
  </si>
  <si>
    <t xml:space="preserve">
Deferred tax Liabilities</t>
  </si>
  <si>
    <t xml:space="preserve">
Deferred tax liabilities</t>
  </si>
  <si>
    <t xml:space="preserve">
Tax provision</t>
  </si>
  <si>
    <t xml:space="preserve">
Shareholders' Equity</t>
  </si>
  <si>
    <t xml:space="preserve">
Paid-in capital</t>
  </si>
  <si>
    <t xml:space="preserve">
Legal reserve</t>
  </si>
  <si>
    <t xml:space="preserve">
General reserve</t>
  </si>
  <si>
    <t xml:space="preserve">
Retained earnings</t>
  </si>
  <si>
    <t xml:space="preserve">
Retained For Capital Increase</t>
  </si>
  <si>
    <t xml:space="preserve">
Capital reserve</t>
  </si>
  <si>
    <t xml:space="preserve">
Foreign exchange translation differences</t>
  </si>
  <si>
    <t xml:space="preserve">
Net profit for the year</t>
  </si>
  <si>
    <t xml:space="preserve">
Currency exchange gains</t>
  </si>
  <si>
    <t xml:space="preserve">
Carried forward losses</t>
  </si>
  <si>
    <t xml:space="preserve">
Total reserves and retained earnings</t>
  </si>
  <si>
    <t xml:space="preserve">
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</si>
</sst>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_);\(#,##0.000\)"/>
    <numFmt numFmtId="165" formatCode="#,##0.000_);[Red]\(#,##0.000\)"/>
    <numFmt numFmtId="166" formatCode="#,##0.0000_);[Red]\(#,##0.0000\)"/>
    <numFmt numFmtId="167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2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wrapText="1"/>
    </xf>
    <xf numFmtId="164" fontId="0" fillId="3" borderId="7" xfId="1" applyNumberFormat="1" applyFont="1" applyFill="1" applyBorder="1"/>
    <xf numFmtId="0" fontId="0" fillId="4" borderId="6" xfId="0" applyFill="1" applyBorder="1" applyAlignment="1">
      <alignment wrapText="1"/>
    </xf>
    <xf numFmtId="164" fontId="0" fillId="4" borderId="8" xfId="1" applyNumberFormat="1" applyFont="1" applyFill="1" applyBorder="1"/>
    <xf numFmtId="0" fontId="0" fillId="5" borderId="6" xfId="0" applyFill="1" applyBorder="1" applyAlignment="1">
      <alignment wrapText="1"/>
    </xf>
    <xf numFmtId="164" fontId="0" fillId="5" borderId="8" xfId="1" applyNumberFormat="1" applyFont="1" applyFill="1" applyBorder="1"/>
    <xf numFmtId="0" fontId="0" fillId="0" borderId="9" xfId="0" applyBorder="1" applyAlignment="1">
      <alignment wrapText="1"/>
    </xf>
    <xf numFmtId="165" fontId="0" fillId="0" borderId="10" xfId="0" applyNumberFormat="1" applyBorder="1"/>
    <xf numFmtId="166" fontId="0" fillId="0" borderId="10" xfId="0" applyNumberFormat="1" applyBorder="1"/>
    <xf numFmtId="165" fontId="0" fillId="0" borderId="11" xfId="0" applyNumberFormat="1" applyBorder="1"/>
    <xf numFmtId="0" fontId="0" fillId="0" borderId="12" xfId="0" applyBorder="1" applyAlignment="1">
      <alignment wrapText="1"/>
    </xf>
    <xf numFmtId="165" fontId="0" fillId="0" borderId="5" xfId="1" applyNumberFormat="1" applyFont="1" applyFill="1" applyBorder="1"/>
    <xf numFmtId="166" fontId="0" fillId="0" borderId="5" xfId="1" applyNumberFormat="1" applyFont="1" applyFill="1" applyBorder="1"/>
    <xf numFmtId="167" fontId="0" fillId="0" borderId="13" xfId="1" applyNumberFormat="1" applyFont="1" applyFill="1" applyBorder="1"/>
    <xf numFmtId="165" fontId="0" fillId="0" borderId="13" xfId="0" applyNumberFormat="1" applyBorder="1"/>
    <xf numFmtId="165" fontId="0" fillId="0" borderId="5" xfId="0" applyNumberFormat="1" applyBorder="1"/>
    <xf numFmtId="165" fontId="0" fillId="0" borderId="13" xfId="1" applyNumberFormat="1" applyFont="1" applyFill="1" applyBorder="1"/>
    <xf numFmtId="0" fontId="0" fillId="6" borderId="14" xfId="0" applyFill="1" applyBorder="1" applyAlignment="1">
      <alignment wrapText="1"/>
    </xf>
    <xf numFmtId="165" fontId="0" fillId="6" borderId="15" xfId="1" applyNumberFormat="1" applyFont="1" applyFill="1" applyBorder="1"/>
    <xf numFmtId="166" fontId="0" fillId="6" borderId="15" xfId="1" applyNumberFormat="1" applyFont="1" applyFill="1" applyBorder="1"/>
    <xf numFmtId="43" fontId="0" fillId="6" borderId="16" xfId="1" applyFont="1" applyFill="1" applyBorder="1"/>
    <xf numFmtId="0" fontId="2" fillId="5" borderId="17" xfId="0" applyFont="1" applyFill="1" applyBorder="1" applyAlignment="1">
      <alignment wrapText="1"/>
    </xf>
    <xf numFmtId="165" fontId="2" fillId="5" borderId="7" xfId="1" applyNumberFormat="1" applyFont="1" applyFill="1" applyBorder="1"/>
    <xf numFmtId="165" fontId="2" fillId="5" borderId="18" xfId="1" applyNumberFormat="1" applyFont="1" applyFill="1" applyBorder="1"/>
    <xf numFmtId="165" fontId="0" fillId="0" borderId="0" xfId="0" applyNumberFormat="1"/>
    <xf numFmtId="0" fontId="2" fillId="7" borderId="5" xfId="0" applyFont="1" applyFill="1" applyBorder="1" applyAlignment="1">
      <alignment wrapText="1"/>
    </xf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0" fontId="0" fillId="0" borderId="10" xfId="0" applyBorder="1" applyAlignment="1">
      <alignment wrapText="1"/>
    </xf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Border="1" applyAlignment="1">
      <alignment wrapText="1"/>
    </xf>
    <xf numFmtId="165" fontId="0" fillId="0" borderId="5" xfId="1" applyNumberFormat="1" applyFont="1" applyBorder="1"/>
    <xf numFmtId="166" fontId="0" fillId="0" borderId="5" xfId="1" applyNumberFormat="1" applyFont="1" applyBorder="1"/>
    <xf numFmtId="167" fontId="0" fillId="0" borderId="5" xfId="1" applyNumberFormat="1" applyFont="1" applyBorder="1"/>
    <xf numFmtId="0" fontId="2" fillId="4" borderId="21" xfId="0" applyFont="1" applyFill="1" applyBorder="1" applyAlignment="1">
      <alignment wrapText="1"/>
    </xf>
    <xf numFmtId="165" fontId="2" fillId="4" borderId="21" xfId="0" applyNumberFormat="1" applyFont="1" applyFill="1" applyBorder="1"/>
    <xf numFmtId="0" fontId="0" fillId="0" borderId="22" xfId="0" applyBorder="1" applyAlignment="1">
      <alignment wrapText="1"/>
    </xf>
    <xf numFmtId="43" fontId="0" fillId="0" borderId="23" xfId="1" applyFont="1" applyFill="1" applyBorder="1"/>
    <xf numFmtId="165" fontId="0" fillId="0" borderId="23" xfId="1" applyNumberFormat="1" applyFont="1" applyFill="1" applyBorder="1"/>
    <xf numFmtId="43" fontId="0" fillId="0" borderId="24" xfId="1" applyFont="1" applyBorder="1"/>
    <xf numFmtId="43" fontId="0" fillId="0" borderId="13" xfId="1" applyFont="1" applyBorder="1"/>
    <xf numFmtId="165" fontId="0" fillId="0" borderId="13" xfId="1" applyNumberFormat="1" applyFont="1" applyBorder="1"/>
    <xf numFmtId="165" fontId="2" fillId="5" borderId="0" xfId="0" applyNumberFormat="1" applyFont="1" applyFill="1"/>
    <xf numFmtId="43" fontId="0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riroil-my.sharepoint.com/personal/mahmud_alghali_sarir-oil_com/Documents/&#1605;&#1604;&#1601;%20&#1575;&#1604;&#1593;&#1591;&#1575;&#1569;&#1575;&#1578;/Balance_Sheet%20Mahmud.xlsx" TargetMode="External"/><Relationship Id="rId1" Type="http://schemas.openxmlformats.org/officeDocument/2006/relationships/externalLinkPath" Target="Balance_Sheet%20Mahmu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riroil-my.sharepoint.com/personal/mahmud_alghali_sarir-oil_com/Documents/&#1605;&#1604;&#1601;%20&#1575;&#1604;&#1593;&#1591;&#1575;&#1569;&#1575;&#1578;/TC-ENG-003-2025%20Nakhla%20DCS%20Upgrade/Financial%20Evaluation%20TC-ENG-003-2025%20Nakhla%20DCS%20Upgrade.xlsx" TargetMode="External"/><Relationship Id="rId1" Type="http://schemas.openxmlformats.org/officeDocument/2006/relationships/externalLinkPath" Target="TC-ENG-003-2025%20Nakhla%20DCS%20Upgrade/Financial%20Evaluation%20TC-ENG-003-2025%20Nakhla%20DCS%20Upgr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الميزانية العمومية"/>
      <sheetName val="Balance 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المركز المالى"/>
      <sheetName val="01شركة الشعلة للاعمال الهندسية "/>
      <sheetName val="02 Blue Horizon Oil Se Simtek"/>
      <sheetName val="03 GPsol GmbH &amp; Co. KG"/>
      <sheetName val="04 MEDOIL PETROLEUM SERVICE"/>
      <sheetName val="05 SOTECA Electric"/>
      <sheetName val="06 VAE CONTROLS"/>
      <sheetName val="07 Libyan Development Co"/>
      <sheetName val="08 Soulintec - Encon"/>
      <sheetName val="09 ALMASARAT &amp; KARAD TC"/>
      <sheetName val="10 Black Nile Oil Services"/>
      <sheetName val="11 GETS COMPANY"/>
      <sheetName val="12 Siemens Energy"/>
      <sheetName val="13 STOCKSIDE LLC"/>
      <sheetName val="14 Alwadi Communications Co"/>
      <sheetName val="15 FORES ENGINEERING SRL"/>
      <sheetName val="16 Baisco"/>
      <sheetName val="Templet"/>
      <sheetName val="05 Blue Horizon Oil ServiSO (2)"/>
    </sheetNames>
    <sheetDataSet>
      <sheetData sheetId="0"/>
      <sheetData sheetId="1"/>
      <sheetData sheetId="2">
        <row r="17">
          <cell r="G17" t="str">
            <v>من خلال تحليل ومقارنة  النسب المالية للسنوات2022 و 2023 و 2024   يعتبر المركز المالي للشركة  ممتاز  و تستطيع الشركة  الوفاء بالتزاماتها قصيرة الاجل من أصولها المتداولة  في الوقت المحدد.</v>
          </cell>
        </row>
      </sheetData>
      <sheetData sheetId="3">
        <row r="17">
          <cell r="G17" t="str">
            <v>لايوجد ملف مالي</v>
          </cell>
        </row>
      </sheetData>
      <sheetData sheetId="4">
        <row r="17">
          <cell r="G17" t="str">
            <v xml:space="preserve">من خلال تحليل ومقارنة  النسب المالية للسنوات2022 و 2023 و 2024   يعتبر المركز المالي للشركة  ممتاز  و تستطيع الشركة  الوفاء بالتزاماتها قصيرة الاجل </v>
          </cell>
        </row>
      </sheetData>
      <sheetData sheetId="5">
        <row r="17">
          <cell r="G17" t="str">
            <v>لا من النسب المالية من الواضح عدم قدرة الشركة علي الوفاء بالتزماتها</v>
          </cell>
        </row>
      </sheetData>
      <sheetData sheetId="6">
        <row r="17">
          <cell r="G17" t="str">
            <v>نعم، الشركة قادرة على الوفاء بالالتزامات قصيرة الأجل وتشغيل الأعمال الحالية؛ لأن نسبة التداول 1.29 والنسبة السريعة 1.09 في 2024 (&gt;1).
لكن القدرة تتراجع: نسبة النقدية ضعيفة جدًا (2%)، وصافي رأس المال العامل انخفض إلى 2.024 مليون (من 4.742 مليون)، والربحية هبطت (ROI 0.16 وROE 0.08 في 2024).
توصية سريعة: الاستمرار ممكن، لكن يلزم تشديد إدارة النقد والتحصيل وتأمين سيولة/تمويل قبل التوسع في أعمال جديدة كبيرة.</v>
          </cell>
        </row>
      </sheetData>
      <sheetData sheetId="7">
        <row r="17">
          <cell r="G17" t="str">
            <v>من خلال نسبة التداول لسنة 2024 يتبين عدم قدرة أصول الشركة المتداولة علي سداد التزاماتها المتداولة إضافة لتحقيقها عائدا سالبا علي حقوق الملكية و الاسثمار نتيجة تكبدها خسارة سنة 2023 و تدني نسبتها النقدية بمعدل متزايد يزيد من احتمال عدم قدرتها علي الوفاء بالتزاماتها</v>
          </cell>
        </row>
      </sheetData>
      <sheetData sheetId="8">
        <row r="18">
          <cell r="G18" t="str">
            <v>نعم، الشركة تستطيع القيام بالأعمال في 2024 لأن نسبة التداول 122% والنسبة السريعة 92% (&gt;100% و&gt;1)، مما يعني قدرة على تغطية الالتزامات قصيرة الأجل.
لكن يجب الانتباه أن الوضع في 2023 كان ضعيفًا جدًا (نسبة التداول 64% وصافي رأس المال العامل سالب)، مما يشير إلى تحسن في 2024 لكنه يحتاج إلى استمرار إدارة السيولة بحذر.
(رأس المال العامل: 11.87م و7.86م &gt; 4م؛ 2023 = -20.96م سالب</v>
          </cell>
        </row>
      </sheetData>
      <sheetData sheetId="9">
        <row r="17">
          <cell r="G17" t="str">
            <v>لا — رأس المال العامل سالب (≈‑33م إلى ‑38م) ونِسب التداول/السريعة &lt; 100% والنقدية 4%؛ ممكن فقط بتمويل/دفعة مقدّمة وضمانات قوية.</v>
          </cell>
        </row>
      </sheetData>
      <sheetData sheetId="10">
        <row r="17">
          <cell r="G17" t="str">
            <v>من خلال نسبة التداول لسنة 2024 يتبين عدم قدرة أصول الشركة المتداولة علي سداد التزاماتها المتداولة إضافة لتحقيقها عائدا سالبا علي حقوق الملكية و الاسثمار نتيجة تكبدها خسائر متتالية لسنتين علي التوالي</v>
          </cell>
        </row>
      </sheetData>
      <sheetData sheetId="11">
        <row r="17">
          <cell r="G17" t="str">
            <v>نسب السيولة السريعة و التقدية تبين ضعف قدرة الشركة علي الوفاء بالتزاماتها المتداولة كما ان بيانات الشركة مستقاة من نموذج محرر يدويا و غير معتمد من أي جهة و يوجد  تضارب في بياناتها و عدم منطقيةو يتمثل في الفرق بين راسمال و حقوق الملكية و عدم صحة المجاميع في النمودج</v>
          </cell>
        </row>
      </sheetData>
      <sheetData sheetId="12">
        <row r="17">
          <cell r="G17" t="str">
            <v xml:space="preserve">عدم وجود بيانات مالية </v>
          </cell>
        </row>
      </sheetData>
      <sheetData sheetId="13">
        <row r="17">
          <cell r="G17" t="str">
            <v>لا — رأس المال العامل سالب/صفر (2022–2023 سالب، 2024 = 0)، ونِسب التداول/السريعة ≤100%؛ التنفيذ ممكن فقط بتمويل/دفعات مقدّمة/ضمانات قوية.</v>
          </cell>
        </row>
      </sheetData>
      <sheetData sheetId="14">
        <row r="17">
          <cell r="G17" t="str">
            <v>لا؛ في 2024 القدرة على القيام بالأعمال ضعيفة لأن نسبة التداول 90.99% (&lt;1)، النسبة السريعة 31.92%، وصافي رأس المال العامل سالب (198 ألف)—ما يعني عجزًا محتملًا عن تغطية الالتزامات قصيرة الأجل دون دعم سيولة/تمويل أو تحصيلات عاجلة.</v>
          </cell>
        </row>
      </sheetData>
      <sheetData sheetId="15">
        <row r="17">
          <cell r="G17" t="str">
            <v>لا؛ في 2024 السيولة غير كافية لتشغيل الأعمال بشكل مريح: نسبة التداول 0.81 (&lt;1)، النسبة السريعة 0.35، وصافي رأس المال العامل سالب ~5.69 مليون—ما يعني حاجة إلى تمويل/تحصيلات عاجلة لتغطية الالتزامات قصيرة الأجل.</v>
          </cell>
        </row>
      </sheetData>
      <sheetData sheetId="16">
        <row r="18">
          <cell r="G18" t="str">
            <v>لا يوجد مالي مالي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5764-FC00-4D0E-9946-07A146CF6931}">
  <sheetPr>
    <tabColor theme="0"/>
    <pageSetUpPr fitToPage="1"/>
  </sheetPr>
  <dimension ref="B1:E58"/>
  <sheetViews>
    <sheetView tabSelected="1" topLeftCell="A51" zoomScale="110" workbookViewId="0">
      <selection activeCell="B26" sqref="B26"/>
    </sheetView>
  </sheetViews>
  <sheetFormatPr defaultColWidth="8.7265625" defaultRowHeight="14.5" x14ac:dyDescent="0.35"/>
  <cols>
    <col min="2" max="2" width="44.81640625" bestFit="1" customWidth="1"/>
    <col min="3" max="3" width="15.7265625" bestFit="1" customWidth="1"/>
    <col min="4" max="4" width="17.26953125" bestFit="1" customWidth="1"/>
    <col min="5" max="5" width="17.81640625" customWidth="1"/>
  </cols>
  <sheetData>
    <row r="1" spans="2:5" ht="21.5" thickBot="1" x14ac:dyDescent="0.55000000000000004">
      <c r="B1" s="1"/>
      <c r="E1" s="2"/>
    </row>
    <row r="2" spans="2:5" ht="29.5" thickBot="1" x14ac:dyDescent="0.4">
      <c r="B2" s="3" t="s">
        <v>0</v>
      </c>
      <c r="C2" s="4"/>
      <c r="D2" s="5"/>
      <c r="E2" s="6"/>
    </row>
    <row r="3" spans="2:5" ht="60" customHeight="1" thickBot="1" x14ac:dyDescent="0.5">
      <c r="B3" s="7" t="s">
        <v>1</v>
      </c>
      <c r="C3" s="8"/>
      <c r="D3" s="8"/>
      <c r="E3" s="9"/>
    </row>
    <row r="4" spans="2:5" ht="15" thickBot="1" x14ac:dyDescent="0.4"/>
    <row r="5" spans="2:5" ht="29.5" thickBot="1" x14ac:dyDescent="0.4">
      <c r="B5" s="10" t="s">
        <v>2</v>
      </c>
      <c r="C5" s="11" t="s">
        <v>3</v>
      </c>
      <c r="D5" s="11" t="s">
        <v>4</v>
      </c>
      <c r="E5" s="11" t="s">
        <v>5</v>
      </c>
    </row>
    <row r="6" spans="2:5" ht="29.5" thickBot="1" x14ac:dyDescent="0.4">
      <c r="B6" s="12" t="s">
        <v>6</v>
      </c>
      <c r="C6" s="13">
        <f>SUM(C9:C22)</f>
        <v>0</v>
      </c>
      <c r="D6" s="13">
        <f t="shared" ref="D6:E6" si="0">SUM(D9:D22)</f>
        <v>0</v>
      </c>
      <c r="E6" s="13">
        <f t="shared" si="0"/>
        <v>0</v>
      </c>
    </row>
    <row r="7" spans="2:5" ht="29.5" thickBot="1" x14ac:dyDescent="0.4">
      <c r="B7" s="14" t="s">
        <v>7</v>
      </c>
      <c r="C7" s="15">
        <f>C9+C10</f>
        <v>0</v>
      </c>
      <c r="D7" s="15">
        <f t="shared" ref="D7:E7" si="1">D9+D10</f>
        <v>0</v>
      </c>
      <c r="E7" s="15">
        <f t="shared" si="1"/>
        <v>0</v>
      </c>
    </row>
    <row r="8" spans="2:5" ht="28" customHeight="1" thickBot="1" x14ac:dyDescent="0.4">
      <c r="B8" s="16" t="s">
        <v>8</v>
      </c>
      <c r="C8" s="17">
        <f>C6-C11</f>
        <v>0</v>
      </c>
      <c r="D8" s="17">
        <f t="shared" ref="D8:E8" si="2">D6-D11</f>
        <v>0</v>
      </c>
      <c r="E8" s="17">
        <f t="shared" si="2"/>
        <v>0</v>
      </c>
    </row>
    <row r="9" spans="2:5" ht="28" customHeight="1" x14ac:dyDescent="0.35">
      <c r="B9" s="18" t="s">
        <v>9</v>
      </c>
      <c r="C9" s="19"/>
      <c r="D9" s="20"/>
      <c r="E9" s="21"/>
    </row>
    <row r="10" spans="2:5" ht="28" customHeight="1" x14ac:dyDescent="0.35">
      <c r="B10" s="22" t="s">
        <v>10</v>
      </c>
      <c r="C10" s="23"/>
      <c r="D10" s="24"/>
      <c r="E10" s="25"/>
    </row>
    <row r="11" spans="2:5" ht="28" customHeight="1" x14ac:dyDescent="0.35">
      <c r="B11" s="22" t="s">
        <v>11</v>
      </c>
      <c r="C11" s="23"/>
      <c r="D11" s="24"/>
      <c r="E11" s="26"/>
    </row>
    <row r="12" spans="2:5" ht="28" customHeight="1" x14ac:dyDescent="0.35">
      <c r="B12" s="22" t="s">
        <v>12</v>
      </c>
      <c r="C12" s="23"/>
      <c r="D12" s="24"/>
      <c r="E12" s="25"/>
    </row>
    <row r="13" spans="2:5" ht="28" customHeight="1" x14ac:dyDescent="0.35">
      <c r="B13" s="22" t="s">
        <v>13</v>
      </c>
      <c r="C13" s="27"/>
      <c r="D13" s="24"/>
      <c r="E13" s="28"/>
    </row>
    <row r="14" spans="2:5" ht="28" customHeight="1" x14ac:dyDescent="0.35">
      <c r="B14" s="22" t="s">
        <v>14</v>
      </c>
      <c r="C14" s="23"/>
      <c r="D14" s="24"/>
      <c r="E14" s="25"/>
    </row>
    <row r="15" spans="2:5" ht="28" customHeight="1" x14ac:dyDescent="0.35">
      <c r="B15" s="22" t="s">
        <v>15</v>
      </c>
      <c r="C15" s="23"/>
      <c r="D15" s="24"/>
      <c r="E15" s="25"/>
    </row>
    <row r="16" spans="2:5" ht="28" customHeight="1" x14ac:dyDescent="0.35">
      <c r="B16" s="22" t="s">
        <v>16</v>
      </c>
      <c r="C16" s="27"/>
      <c r="D16" s="24"/>
      <c r="E16" s="28"/>
    </row>
    <row r="17" spans="2:5" ht="28" customHeight="1" x14ac:dyDescent="0.35">
      <c r="B17" s="22" t="s">
        <v>17</v>
      </c>
      <c r="C17" s="23"/>
      <c r="D17" s="24"/>
      <c r="E17" s="28"/>
    </row>
    <row r="18" spans="2:5" ht="28" customHeight="1" x14ac:dyDescent="0.35">
      <c r="B18" s="22" t="s">
        <v>18</v>
      </c>
      <c r="C18" s="23"/>
      <c r="D18" s="24"/>
      <c r="E18" s="25"/>
    </row>
    <row r="19" spans="2:5" ht="28" customHeight="1" x14ac:dyDescent="0.35">
      <c r="B19" s="22" t="s">
        <v>19</v>
      </c>
      <c r="C19" s="23"/>
      <c r="D19" s="24"/>
      <c r="E19" s="25"/>
    </row>
    <row r="20" spans="2:5" ht="28" customHeight="1" x14ac:dyDescent="0.35">
      <c r="B20" s="22"/>
      <c r="C20" s="27"/>
      <c r="D20" s="24"/>
      <c r="E20" s="28"/>
    </row>
    <row r="21" spans="2:5" ht="28" customHeight="1" x14ac:dyDescent="0.35">
      <c r="B21" s="22"/>
      <c r="C21" s="27"/>
      <c r="D21" s="24"/>
      <c r="E21" s="28"/>
    </row>
    <row r="22" spans="2:5" ht="28" customHeight="1" thickBot="1" x14ac:dyDescent="0.4">
      <c r="B22" s="29" t="s">
        <v>20</v>
      </c>
      <c r="C22" s="30"/>
      <c r="D22" s="31"/>
      <c r="E22" s="32"/>
    </row>
    <row r="23" spans="2:5" ht="28" customHeight="1" thickBot="1" x14ac:dyDescent="0.4">
      <c r="B23" s="33" t="s">
        <v>21</v>
      </c>
      <c r="C23" s="34">
        <f>C6+C22</f>
        <v>0</v>
      </c>
      <c r="D23" s="34">
        <f>D6+D22</f>
        <v>0</v>
      </c>
      <c r="E23" s="35">
        <f>E6+E22</f>
        <v>0</v>
      </c>
    </row>
    <row r="24" spans="2:5" ht="14.5" customHeight="1" x14ac:dyDescent="0.35">
      <c r="C24" s="36"/>
      <c r="D24" s="36"/>
      <c r="E24" s="36"/>
    </row>
    <row r="25" spans="2:5" ht="15" thickBot="1" x14ac:dyDescent="0.4">
      <c r="C25" s="36"/>
      <c r="D25" s="36"/>
      <c r="E25" s="36"/>
    </row>
    <row r="26" spans="2:5" ht="14.5" customHeight="1" x14ac:dyDescent="0.35">
      <c r="B26" s="37" t="s">
        <v>22</v>
      </c>
      <c r="C26" s="38">
        <f>SUM(C27:C39)</f>
        <v>0</v>
      </c>
      <c r="D26" s="38">
        <f>SUM(D27:D39)</f>
        <v>0</v>
      </c>
      <c r="E26" s="39">
        <f>SUM(E27:E39)</f>
        <v>0</v>
      </c>
    </row>
    <row r="27" spans="2:5" ht="29" x14ac:dyDescent="0.35">
      <c r="B27" s="40" t="s">
        <v>23</v>
      </c>
      <c r="C27" s="41"/>
      <c r="D27" s="41"/>
      <c r="E27" s="42"/>
    </row>
    <row r="28" spans="2:5" ht="29" x14ac:dyDescent="0.35">
      <c r="B28" s="43" t="s">
        <v>24</v>
      </c>
      <c r="C28" s="41"/>
      <c r="D28" s="41"/>
      <c r="E28" s="42"/>
    </row>
    <row r="29" spans="2:5" ht="29" x14ac:dyDescent="0.35">
      <c r="B29" s="43" t="s">
        <v>25</v>
      </c>
      <c r="C29" s="41"/>
      <c r="D29" s="41"/>
      <c r="E29" s="42"/>
    </row>
    <row r="30" spans="2:5" ht="29" x14ac:dyDescent="0.35">
      <c r="B30" s="43" t="s">
        <v>26</v>
      </c>
      <c r="C30" s="41"/>
      <c r="D30" s="41"/>
      <c r="E30" s="42"/>
    </row>
    <row r="31" spans="2:5" ht="29" x14ac:dyDescent="0.35">
      <c r="B31" s="43" t="s">
        <v>27</v>
      </c>
      <c r="C31" s="41"/>
      <c r="D31" s="41"/>
      <c r="E31" s="42"/>
    </row>
    <row r="32" spans="2:5" ht="28" customHeight="1" x14ac:dyDescent="0.35">
      <c r="B32" s="43" t="s">
        <v>28</v>
      </c>
      <c r="C32" s="44"/>
      <c r="D32" s="45"/>
      <c r="E32" s="46"/>
    </row>
    <row r="33" spans="2:5" ht="28" customHeight="1" x14ac:dyDescent="0.35">
      <c r="B33" s="43" t="s">
        <v>29</v>
      </c>
      <c r="C33" s="44"/>
      <c r="D33" s="45"/>
      <c r="E33" s="46"/>
    </row>
    <row r="34" spans="2:5" ht="29" x14ac:dyDescent="0.35">
      <c r="B34" s="43" t="s">
        <v>30</v>
      </c>
      <c r="C34" s="41"/>
      <c r="D34" s="41"/>
      <c r="E34" s="42"/>
    </row>
    <row r="35" spans="2:5" ht="29" x14ac:dyDescent="0.35">
      <c r="B35" s="43" t="s">
        <v>31</v>
      </c>
      <c r="C35" s="41"/>
      <c r="D35" s="41"/>
      <c r="E35" s="42"/>
    </row>
    <row r="36" spans="2:5" ht="26.5" customHeight="1" x14ac:dyDescent="0.35">
      <c r="B36" s="43"/>
      <c r="C36" s="41"/>
      <c r="D36" s="41"/>
      <c r="E36" s="42"/>
    </row>
    <row r="37" spans="2:5" ht="26" customHeight="1" x14ac:dyDescent="0.35">
      <c r="B37" s="43"/>
      <c r="C37" s="41"/>
      <c r="D37" s="41"/>
      <c r="E37" s="42"/>
    </row>
    <row r="38" spans="2:5" ht="26" customHeight="1" x14ac:dyDescent="0.35">
      <c r="B38" s="43"/>
      <c r="C38" s="41"/>
      <c r="D38" s="41"/>
      <c r="E38" s="42"/>
    </row>
    <row r="39" spans="2:5" ht="26" customHeight="1" x14ac:dyDescent="0.35">
      <c r="B39" s="43"/>
      <c r="C39" s="41"/>
      <c r="D39" s="41"/>
      <c r="E39" s="42"/>
    </row>
    <row r="40" spans="2:5" ht="29.5" thickBot="1" x14ac:dyDescent="0.4">
      <c r="B40" s="47" t="s">
        <v>32</v>
      </c>
      <c r="C40" s="48">
        <f>SUM(C41:C51)</f>
        <v>0</v>
      </c>
      <c r="D40" s="48">
        <f t="shared" ref="D40:E40" si="3">SUM(D41:D51)</f>
        <v>0</v>
      </c>
      <c r="E40" s="48">
        <f t="shared" si="3"/>
        <v>0</v>
      </c>
    </row>
    <row r="41" spans="2:5" ht="29" x14ac:dyDescent="0.35">
      <c r="B41" s="49" t="s">
        <v>33</v>
      </c>
      <c r="C41" s="50"/>
      <c r="D41" s="51"/>
      <c r="E41" s="52"/>
    </row>
    <row r="42" spans="2:5" ht="29" x14ac:dyDescent="0.35">
      <c r="B42" s="22" t="s">
        <v>34</v>
      </c>
      <c r="C42" s="41"/>
      <c r="D42" s="23"/>
      <c r="E42" s="53"/>
    </row>
    <row r="43" spans="2:5" ht="29" x14ac:dyDescent="0.35">
      <c r="B43" s="22" t="s">
        <v>35</v>
      </c>
      <c r="C43" s="41"/>
      <c r="D43" s="23"/>
      <c r="E43" s="53"/>
    </row>
    <row r="44" spans="2:5" ht="29" x14ac:dyDescent="0.35">
      <c r="B44" s="22" t="s">
        <v>36</v>
      </c>
      <c r="C44" s="41"/>
      <c r="D44" s="23"/>
      <c r="E44" s="53"/>
    </row>
    <row r="45" spans="2:5" ht="29" x14ac:dyDescent="0.35">
      <c r="B45" s="22" t="s">
        <v>37</v>
      </c>
      <c r="C45" s="41"/>
      <c r="D45" s="23"/>
      <c r="E45" s="53"/>
    </row>
    <row r="46" spans="2:5" ht="29" x14ac:dyDescent="0.35">
      <c r="B46" s="22" t="s">
        <v>38</v>
      </c>
      <c r="C46" s="41"/>
      <c r="D46" s="23"/>
      <c r="E46" s="53"/>
    </row>
    <row r="47" spans="2:5" ht="29" x14ac:dyDescent="0.35">
      <c r="B47" s="22" t="s">
        <v>39</v>
      </c>
      <c r="C47" s="41"/>
      <c r="D47" s="23"/>
      <c r="E47" s="53"/>
    </row>
    <row r="48" spans="2:5" ht="29" x14ac:dyDescent="0.35">
      <c r="B48" s="22" t="s">
        <v>40</v>
      </c>
      <c r="C48" s="41"/>
      <c r="D48" s="23"/>
      <c r="E48" s="53"/>
    </row>
    <row r="49" spans="2:5" ht="29" x14ac:dyDescent="0.35">
      <c r="B49" s="22" t="s">
        <v>41</v>
      </c>
      <c r="C49" s="41"/>
      <c r="D49" s="23"/>
      <c r="E49" s="53"/>
    </row>
    <row r="50" spans="2:5" ht="29" x14ac:dyDescent="0.35">
      <c r="B50" s="22" t="s">
        <v>42</v>
      </c>
      <c r="C50" s="41"/>
      <c r="D50" s="23"/>
      <c r="E50" s="53"/>
    </row>
    <row r="51" spans="2:5" ht="29" x14ac:dyDescent="0.35">
      <c r="B51" s="22" t="s">
        <v>43</v>
      </c>
      <c r="C51" s="23"/>
      <c r="D51" s="23"/>
      <c r="E51" s="54"/>
    </row>
    <row r="52" spans="2:5" ht="28" customHeight="1" x14ac:dyDescent="0.35">
      <c r="B52" s="22"/>
      <c r="C52" s="23"/>
      <c r="D52" s="23"/>
      <c r="E52" s="54"/>
    </row>
    <row r="53" spans="2:5" ht="28" customHeight="1" x14ac:dyDescent="0.35">
      <c r="B53" s="22"/>
      <c r="C53" s="23"/>
      <c r="D53" s="23"/>
      <c r="E53" s="54"/>
    </row>
    <row r="54" spans="2:5" ht="29.5" thickBot="1" x14ac:dyDescent="0.4">
      <c r="B54" s="33" t="s">
        <v>44</v>
      </c>
      <c r="C54" s="34">
        <f>C26+C40</f>
        <v>0</v>
      </c>
      <c r="D54" s="34">
        <f>D26+D40</f>
        <v>0</v>
      </c>
      <c r="E54" s="35">
        <f>E26+E40</f>
        <v>0</v>
      </c>
    </row>
    <row r="55" spans="2:5" x14ac:dyDescent="0.35">
      <c r="C55" s="36"/>
      <c r="D55" s="36"/>
      <c r="E55" s="36"/>
    </row>
    <row r="56" spans="2:5" x14ac:dyDescent="0.35">
      <c r="C56" s="55">
        <f>C23-C54</f>
        <v>0</v>
      </c>
      <c r="D56" s="55">
        <f>D23-D54</f>
        <v>0</v>
      </c>
      <c r="E56" s="55">
        <f>E23-E54</f>
        <v>0</v>
      </c>
    </row>
    <row r="58" spans="2:5" x14ac:dyDescent="0.35">
      <c r="C58" s="56">
        <f>C56/2</f>
        <v>0</v>
      </c>
    </row>
  </sheetData>
  <mergeCells count="2">
    <mergeCell ref="C2:E2"/>
    <mergeCell ref="B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Sarir Oil Operations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Mahmud Alghali</dc:creator>
  <cp:lastModifiedBy>Mahmud Alghali</cp:lastModifiedBy>
  <dcterms:created xsi:type="dcterms:W3CDTF">2026-01-19T20:08:36Z</dcterms:created>
  <dcterms:modified xsi:type="dcterms:W3CDTF">2026-01-19T20:09:21Z</dcterms:modified>
</cp:coreProperties>
</file>